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605" yWindow="-225" windowWidth="15480" windowHeight="11640"/>
  </bookViews>
  <sheets>
    <sheet name="Transaction Type Checklist" sheetId="5" r:id="rId1"/>
  </sheets>
  <definedNames>
    <definedName name="_xlnm.Print_Titles" localSheetId="0">'Transaction Type Checklist'!$1:$1</definedName>
  </definedNames>
  <calcPr calcId="152511"/>
</workbook>
</file>

<file path=xl/calcChain.xml><?xml version="1.0" encoding="utf-8"?>
<calcChain xmlns="http://schemas.openxmlformats.org/spreadsheetml/2006/main">
  <c r="M25" i="5" l="1"/>
  <c r="M22" i="5"/>
  <c r="M21" i="5"/>
  <c r="M20" i="5"/>
  <c r="M18" i="5"/>
  <c r="M15" i="5"/>
  <c r="M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14" i="5"/>
  <c r="K26" i="5"/>
  <c r="K23" i="5"/>
  <c r="J25" i="5"/>
  <c r="J22" i="5"/>
  <c r="J21" i="5"/>
  <c r="J20" i="5"/>
  <c r="J18" i="5"/>
  <c r="J15" i="5"/>
  <c r="J14" i="5"/>
  <c r="K18" i="5"/>
  <c r="K20" i="5"/>
  <c r="K21" i="5"/>
  <c r="K22" i="5"/>
  <c r="K25" i="5"/>
  <c r="L29" i="5"/>
  <c r="I29" i="5"/>
  <c r="H29" i="5"/>
  <c r="H20" i="5"/>
  <c r="I20" i="5"/>
  <c r="H21" i="5"/>
  <c r="I21" i="5"/>
  <c r="H22" i="5"/>
  <c r="I22" i="5"/>
  <c r="I15" i="5"/>
  <c r="I16" i="5"/>
  <c r="I17" i="5"/>
  <c r="I18" i="5"/>
  <c r="I19" i="5"/>
  <c r="I23" i="5"/>
  <c r="I24" i="5"/>
  <c r="I25" i="5"/>
  <c r="I26" i="5"/>
  <c r="I27" i="5"/>
  <c r="I28" i="5"/>
  <c r="I14" i="5"/>
  <c r="H15" i="5"/>
  <c r="H16" i="5"/>
  <c r="H17" i="5"/>
  <c r="H18" i="5"/>
  <c r="H19" i="5"/>
  <c r="H23" i="5"/>
  <c r="H24" i="5"/>
  <c r="H25" i="5"/>
  <c r="H26" i="5"/>
  <c r="H27" i="5"/>
  <c r="H28" i="5"/>
  <c r="H14" i="5"/>
  <c r="D31" i="5" l="1"/>
  <c r="D32" i="5"/>
  <c r="D34" i="5" l="1"/>
  <c r="D33" i="5"/>
</calcChain>
</file>

<file path=xl/sharedStrings.xml><?xml version="1.0" encoding="utf-8"?>
<sst xmlns="http://schemas.openxmlformats.org/spreadsheetml/2006/main" count="60" uniqueCount="55">
  <si>
    <t>Funding Agency:</t>
  </si>
  <si>
    <t>Yes</t>
  </si>
  <si>
    <t>No</t>
  </si>
  <si>
    <t>Name of Organization:</t>
  </si>
  <si>
    <t>Additional Comments:</t>
  </si>
  <si>
    <t>Is the form of the agreement a contract?</t>
  </si>
  <si>
    <t>Are there audit requirements attached to the agreement?</t>
  </si>
  <si>
    <t>Is there a penalty for non-performance?</t>
  </si>
  <si>
    <t>Are there any specific reporting requirements?</t>
  </si>
  <si>
    <t>Is there a specific scope of work (may include "how to's" as well as overall goal)</t>
  </si>
  <si>
    <t>Is there an Expectation of Performance on the University's part?</t>
  </si>
  <si>
    <t>Must unused funds be returned?</t>
  </si>
  <si>
    <t>Does the agreement support activities that are directly related to the sponsors business?</t>
  </si>
  <si>
    <t>Does the agreement pay F &amp; A Recovery (Indirect Costs)?</t>
  </si>
  <si>
    <t>Is there a specific period of performance?</t>
  </si>
  <si>
    <t>Is there a detailed, funder-imposed budget?</t>
  </si>
  <si>
    <t>Are there any publication restrictions or data review requirements?</t>
  </si>
  <si>
    <t>Did University Advancement play a significant role in securing the award/gift?</t>
  </si>
  <si>
    <t>Characteristic of...</t>
  </si>
  <si>
    <t>Likely Type</t>
  </si>
  <si>
    <t>Weight</t>
  </si>
  <si>
    <t>Sponsored Program Score:</t>
  </si>
  <si>
    <t>Advancement Score:</t>
  </si>
  <si>
    <t>Determination (Calculated):</t>
  </si>
  <si>
    <t>Hidden SP Score</t>
  </si>
  <si>
    <t>Hidden Advncmt Score</t>
  </si>
  <si>
    <t>Does the agreement support activities that are generally unrelated to the University's mission?</t>
  </si>
  <si>
    <t>Does the award notice/letter lack clear philanthropic intent?</t>
  </si>
  <si>
    <t>Hidden Non-Gift Score</t>
  </si>
  <si>
    <t>Hidden Gift Score</t>
  </si>
  <si>
    <t>Consider Tax Receipting:</t>
  </si>
  <si>
    <t>Fund/eRS #:</t>
  </si>
  <si>
    <t>Date:</t>
  </si>
  <si>
    <t>Transaction Classification Checklist</t>
  </si>
  <si>
    <t xml:space="preserve">Sponsored Programs* / Advancement </t>
  </si>
  <si>
    <t>Does this transaction lack clear "detached and disinterested" generosity?</t>
  </si>
  <si>
    <t>* A sponsored award can be in the form of a Grant, Contract, Cooperative agreement, Memorandum of Understanding, or any other form.</t>
  </si>
  <si>
    <t>CFR Signature**:</t>
  </si>
  <si>
    <t>CFR Name**:</t>
  </si>
  <si>
    <t>Final Determination:</t>
  </si>
  <si>
    <t>(Sponsored Program or Advancement transaction)</t>
  </si>
  <si>
    <t>** Advancement signatures required for transactions with "Advancement" or "Collaborative Review" determination.</t>
  </si>
  <si>
    <t>This checklist must be completed for all Sponsored Programs and Advancement proposals designated as "eligible proposals" under Saint Louis University's Proposal Classification Review Process.</t>
  </si>
  <si>
    <t>ORDS/SP Signature:</t>
  </si>
  <si>
    <t>ORDS/SP Name:</t>
  </si>
  <si>
    <t>RDS Signature**:</t>
  </si>
  <si>
    <t>RDS Name**:</t>
  </si>
  <si>
    <t>Is this an exchange transaction as defined in FASB 116/117</t>
  </si>
  <si>
    <t>Is the funding provided by the U.S. Government, at the federal, state or local level?
Comments:</t>
  </si>
  <si>
    <t>Is the funding provided by an individual (not an organization)?
Comments:</t>
  </si>
  <si>
    <t>If Yes, This is a Sponsored Project</t>
  </si>
  <si>
    <t>If Yes,  this is a Gift</t>
  </si>
  <si>
    <t>IF NONE OF THE ABOVE ARE TRUE:</t>
  </si>
  <si>
    <t>Is there a named PI or Project Director?</t>
  </si>
  <si>
    <t>Is the funding from a state, or local government source?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</si>
</sst>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23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i/>
      <sz val="9"/>
      <color indexed="8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top"/>
    </xf>
    <xf numFmtId="0" fontId="5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5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5" borderId="2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8" fillId="0" borderId="0" xfId="1" applyFont="1" applyFill="1" applyBorder="1" applyAlignment="1"/>
    <xf numFmtId="0" fontId="8" fillId="0" borderId="0" xfId="1" applyFont="1" applyBorder="1" applyAlignment="1"/>
    <xf numFmtId="0" fontId="8" fillId="0" borderId="0" xfId="1" applyFont="1" applyFill="1" applyBorder="1" applyAlignment="1">
      <alignment horizontal="left"/>
    </xf>
    <xf numFmtId="0" fontId="8" fillId="0" borderId="0" xfId="1" applyFont="1" applyBorder="1" applyAlignment="1">
      <alignment horizontal="left"/>
    </xf>
    <xf numFmtId="0" fontId="10" fillId="0" borderId="0" xfId="1" applyFont="1" applyBorder="1" applyAlignment="1"/>
    <xf numFmtId="0" fontId="15" fillId="0" borderId="0" xfId="1" applyFont="1" applyBorder="1" applyAlignment="1"/>
    <xf numFmtId="0" fontId="9" fillId="0" borderId="0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 wrapText="1"/>
    </xf>
    <xf numFmtId="0" fontId="14" fillId="0" borderId="7" xfId="1" applyFont="1" applyBorder="1" applyAlignment="1">
      <alignment horizontal="right"/>
    </xf>
    <xf numFmtId="0" fontId="8" fillId="0" borderId="0" xfId="1" applyFont="1" applyFill="1" applyBorder="1" applyAlignment="1">
      <alignment horizontal="center"/>
    </xf>
    <xf numFmtId="0" fontId="3" fillId="0" borderId="0" xfId="0" applyFont="1" applyAlignment="1"/>
    <xf numFmtId="0" fontId="3" fillId="0" borderId="4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6" fillId="0" borderId="0" xfId="1" applyFont="1" applyBorder="1" applyAlignment="1">
      <alignment horizontal="left"/>
    </xf>
    <xf numFmtId="0" fontId="2" fillId="0" borderId="14" xfId="1" applyFont="1" applyBorder="1" applyAlignment="1" applyProtection="1">
      <alignment horizontal="left"/>
      <protection locked="0"/>
    </xf>
    <xf numFmtId="0" fontId="2" fillId="0" borderId="16" xfId="1" applyFont="1" applyBorder="1" applyAlignment="1" applyProtection="1">
      <alignment horizontal="left"/>
      <protection locked="0"/>
    </xf>
    <xf numFmtId="0" fontId="2" fillId="0" borderId="0" xfId="1" applyFont="1" applyBorder="1" applyAlignment="1"/>
    <xf numFmtId="0" fontId="2" fillId="0" borderId="0" xfId="1" applyFont="1" applyBorder="1" applyAlignment="1">
      <alignment horizontal="left"/>
    </xf>
    <xf numFmtId="164" fontId="2" fillId="0" borderId="0" xfId="1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0" fontId="3" fillId="0" borderId="0" xfId="0" applyFont="1" applyFill="1" applyAlignment="1"/>
    <xf numFmtId="0" fontId="2" fillId="0" borderId="15" xfId="1" applyFont="1" applyBorder="1" applyAlignment="1">
      <alignment horizontal="left"/>
    </xf>
    <xf numFmtId="0" fontId="2" fillId="0" borderId="1" xfId="1" applyFont="1" applyBorder="1" applyAlignment="1"/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3" fillId="0" borderId="7" xfId="0" applyFont="1" applyBorder="1" applyAlignment="1"/>
    <xf numFmtId="0" fontId="18" fillId="0" borderId="0" xfId="0" applyFont="1"/>
    <xf numFmtId="0" fontId="5" fillId="6" borderId="2" xfId="0" applyFont="1" applyFill="1" applyBorder="1" applyAlignment="1">
      <alignment horizontal="right"/>
    </xf>
    <xf numFmtId="0" fontId="14" fillId="6" borderId="2" xfId="1" applyFont="1" applyFill="1" applyBorder="1" applyAlignment="1">
      <alignment horizontal="right"/>
    </xf>
    <xf numFmtId="0" fontId="20" fillId="0" borderId="0" xfId="0" applyFont="1"/>
    <xf numFmtId="0" fontId="20" fillId="0" borderId="0" xfId="0" applyFont="1" applyAlignment="1">
      <alignment vertical="top"/>
    </xf>
    <xf numFmtId="0" fontId="20" fillId="0" borderId="0" xfId="0" applyFont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3" fillId="0" borderId="0" xfId="1" applyFont="1" applyFill="1" applyBorder="1" applyAlignment="1">
      <alignment wrapText="1"/>
    </xf>
    <xf numFmtId="0" fontId="12" fillId="0" borderId="0" xfId="1" applyFont="1" applyFill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left" wrapText="1"/>
    </xf>
    <xf numFmtId="164" fontId="12" fillId="0" borderId="0" xfId="1" applyNumberFormat="1" applyFont="1" applyFill="1" applyBorder="1" applyAlignment="1">
      <alignment horizontal="left" wrapText="1"/>
    </xf>
    <xf numFmtId="0" fontId="20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2" fillId="7" borderId="3" xfId="1" applyFont="1" applyFill="1" applyBorder="1" applyAlignment="1" applyProtection="1">
      <alignment horizontal="center" vertical="center" wrapText="1"/>
      <protection locked="0"/>
    </xf>
    <xf numFmtId="0" fontId="12" fillId="7" borderId="2" xfId="1" applyFont="1" applyFill="1" applyBorder="1" applyAlignment="1" applyProtection="1">
      <alignment horizontal="center" vertical="center" wrapText="1"/>
      <protection locked="0"/>
    </xf>
    <xf numFmtId="0" fontId="12" fillId="8" borderId="3" xfId="1" applyFont="1" applyFill="1" applyBorder="1" applyAlignment="1" applyProtection="1">
      <alignment horizontal="center" vertical="center" wrapText="1"/>
      <protection locked="0"/>
    </xf>
    <xf numFmtId="0" fontId="12" fillId="8" borderId="2" xfId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Border="1" applyAlignment="1">
      <alignment horizontal="left"/>
    </xf>
    <xf numFmtId="0" fontId="8" fillId="0" borderId="22" xfId="1" applyFont="1" applyFill="1" applyBorder="1" applyAlignment="1"/>
    <xf numFmtId="0" fontId="9" fillId="4" borderId="25" xfId="0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 wrapText="1"/>
    </xf>
    <xf numFmtId="0" fontId="15" fillId="3" borderId="19" xfId="1" applyFont="1" applyFill="1" applyBorder="1" applyAlignment="1">
      <alignment horizontal="center" vertical="center" wrapText="1"/>
    </xf>
    <xf numFmtId="0" fontId="15" fillId="3" borderId="20" xfId="1" applyFont="1" applyFill="1" applyBorder="1" applyAlignment="1">
      <alignment horizontal="center" vertical="center" wrapText="1"/>
    </xf>
    <xf numFmtId="0" fontId="15" fillId="3" borderId="21" xfId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3" fillId="0" borderId="2" xfId="0" applyFont="1" applyFill="1" applyBorder="1" applyAlignment="1">
      <alignment horizontal="left" vertical="center" wrapText="1"/>
    </xf>
    <xf numFmtId="0" fontId="19" fillId="3" borderId="11" xfId="1" applyFont="1" applyFill="1" applyBorder="1" applyAlignment="1">
      <alignment horizontal="center" vertical="center"/>
    </xf>
    <xf numFmtId="0" fontId="19" fillId="3" borderId="6" xfId="1" applyFont="1" applyFill="1" applyBorder="1" applyAlignment="1">
      <alignment horizontal="center" vertical="center"/>
    </xf>
    <xf numFmtId="0" fontId="19" fillId="3" borderId="12" xfId="1" applyFont="1" applyFill="1" applyBorder="1" applyAlignment="1">
      <alignment horizontal="center" vertical="center"/>
    </xf>
    <xf numFmtId="0" fontId="17" fillId="3" borderId="17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0" fontId="17" fillId="3" borderId="18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center" vertical="top"/>
    </xf>
    <xf numFmtId="0" fontId="2" fillId="0" borderId="5" xfId="1" applyFont="1" applyBorder="1" applyAlignment="1">
      <alignment horizontal="left" wrapText="1"/>
    </xf>
    <xf numFmtId="0" fontId="2" fillId="0" borderId="14" xfId="1" applyFont="1" applyBorder="1" applyAlignment="1">
      <alignment horizontal="left" wrapText="1"/>
    </xf>
    <xf numFmtId="0" fontId="2" fillId="0" borderId="4" xfId="1" applyFont="1" applyBorder="1" applyAlignment="1">
      <alignment horizontal="left" wrapText="1"/>
    </xf>
    <xf numFmtId="0" fontId="2" fillId="0" borderId="16" xfId="1" applyFont="1" applyBorder="1" applyAlignment="1">
      <alignment horizontal="left" wrapText="1"/>
    </xf>
    <xf numFmtId="0" fontId="8" fillId="2" borderId="27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8" fillId="2" borderId="28" xfId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left" vertical="center" wrapText="1"/>
    </xf>
    <xf numFmtId="0" fontId="1" fillId="0" borderId="23" xfId="1" applyFont="1" applyFill="1" applyBorder="1" applyAlignment="1">
      <alignment vertical="center" wrapText="1"/>
    </xf>
    <xf numFmtId="0" fontId="1" fillId="0" borderId="24" xfId="1" applyFont="1" applyFill="1" applyBorder="1" applyAlignment="1">
      <alignment vertical="center" wrapText="1"/>
    </xf>
    <xf numFmtId="0" fontId="2" fillId="0" borderId="15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14" fillId="0" borderId="23" xfId="1" applyFont="1" applyFill="1" applyBorder="1" applyAlignment="1">
      <alignment horizontal="left" vertical="center" wrapText="1"/>
    </xf>
    <xf numFmtId="0" fontId="14" fillId="0" borderId="24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9525</xdr:rowOff>
    </xdr:from>
    <xdr:to>
      <xdr:col>12</xdr:col>
      <xdr:colOff>638175</xdr:colOff>
      <xdr:row>40</xdr:row>
      <xdr:rowOff>0</xdr:rowOff>
    </xdr:to>
    <xdr:sp macro="" textlink="">
      <xdr:nvSpPr>
        <xdr:cNvPr id="2" name="TextBox 1"/>
        <xdr:cNvSpPr txBox="1"/>
      </xdr:nvSpPr>
      <xdr:spPr>
        <a:xfrm>
          <a:off x="38100" y="8991600"/>
          <a:ext cx="6962775" cy="8858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900"/>
            <a:t>[insert</a:t>
          </a:r>
          <a:r>
            <a:rPr lang="en-US" sz="900" baseline="0"/>
            <a:t> comments here]</a:t>
          </a:r>
          <a:endParaRPr 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zoomScaleNormal="100" zoomScalePageLayoutView="75" workbookViewId="0">
      <selection activeCell="L29" sqref="L29"/>
    </sheetView>
  </sheetViews>
  <sheetFormatPr defaultRowHeight="14.25" x14ac:dyDescent="0.2"/>
  <cols>
    <col min="1" max="1" width="6" style="3" customWidth="1"/>
    <col min="2" max="2" width="17.140625" style="3" customWidth="1"/>
    <col min="3" max="3" width="24.7109375" style="3" customWidth="1"/>
    <col min="4" max="4" width="14.42578125" style="3" customWidth="1"/>
    <col min="5" max="6" width="5.5703125" style="3" customWidth="1"/>
    <col min="7" max="7" width="7.85546875" style="3" customWidth="1"/>
    <col min="8" max="11" width="7.85546875" style="60" hidden="1" customWidth="1"/>
    <col min="12" max="12" width="15" style="2" customWidth="1"/>
    <col min="13" max="13" width="10.28515625" style="8" customWidth="1"/>
    <col min="14" max="16384" width="9.140625" style="3"/>
  </cols>
  <sheetData>
    <row r="1" spans="1:13" s="11" customFormat="1" ht="16.5" thickTop="1" x14ac:dyDescent="0.25">
      <c r="A1" s="84" t="s">
        <v>34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s="11" customFormat="1" ht="18" x14ac:dyDescent="0.25">
      <c r="A2" s="87" t="s">
        <v>33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s="11" customFormat="1" ht="27.75" customHeight="1" thickBot="1" x14ac:dyDescent="0.3">
      <c r="A3" s="77" t="s">
        <v>42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9"/>
    </row>
    <row r="4" spans="1:13" s="25" customFormat="1" ht="18" customHeight="1" thickTop="1" x14ac:dyDescent="0.2">
      <c r="A4" s="81" t="s">
        <v>3</v>
      </c>
      <c r="B4" s="82"/>
      <c r="C4" s="31"/>
      <c r="D4" s="81" t="s">
        <v>31</v>
      </c>
      <c r="E4" s="82"/>
      <c r="F4" s="94"/>
      <c r="G4" s="94"/>
      <c r="H4" s="94"/>
      <c r="I4" s="94"/>
      <c r="J4" s="94"/>
      <c r="K4" s="94"/>
      <c r="L4" s="94"/>
      <c r="M4" s="95"/>
    </row>
    <row r="5" spans="1:13" s="25" customFormat="1" ht="18" customHeight="1" thickBot="1" x14ac:dyDescent="0.25">
      <c r="A5" s="41" t="s">
        <v>0</v>
      </c>
      <c r="B5" s="26"/>
      <c r="C5" s="32"/>
      <c r="D5" s="104"/>
      <c r="E5" s="105"/>
      <c r="F5" s="96"/>
      <c r="G5" s="96"/>
      <c r="H5" s="96"/>
      <c r="I5" s="96"/>
      <c r="J5" s="96"/>
      <c r="K5" s="96"/>
      <c r="L5" s="96"/>
      <c r="M5" s="97"/>
    </row>
    <row r="6" spans="1:13" s="4" customFormat="1" ht="10.5" customHeight="1" thickTop="1" x14ac:dyDescent="0.25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</row>
    <row r="7" spans="1:13" s="11" customFormat="1" ht="33" customHeight="1" x14ac:dyDescent="0.25">
      <c r="A7" s="98"/>
      <c r="B7" s="99"/>
      <c r="C7" s="99"/>
      <c r="D7" s="100"/>
      <c r="E7" s="68" t="s">
        <v>1</v>
      </c>
      <c r="F7" s="68" t="s">
        <v>2</v>
      </c>
      <c r="G7" s="68" t="s">
        <v>20</v>
      </c>
      <c r="H7" s="69" t="s">
        <v>24</v>
      </c>
      <c r="I7" s="69" t="s">
        <v>25</v>
      </c>
      <c r="J7" s="69" t="s">
        <v>28</v>
      </c>
      <c r="K7" s="69" t="s">
        <v>29</v>
      </c>
      <c r="L7" s="70" t="s">
        <v>18</v>
      </c>
      <c r="M7" s="67" t="s">
        <v>19</v>
      </c>
    </row>
    <row r="8" spans="1:13" s="11" customFormat="1" ht="47.25" customHeight="1" x14ac:dyDescent="0.25">
      <c r="A8" s="76">
        <v>1</v>
      </c>
      <c r="B8" s="107" t="s">
        <v>48</v>
      </c>
      <c r="C8" s="107"/>
      <c r="D8" s="108"/>
      <c r="E8" s="71"/>
      <c r="F8" s="71"/>
      <c r="G8" s="71"/>
      <c r="H8" s="72"/>
      <c r="I8" s="72"/>
      <c r="J8" s="72"/>
      <c r="K8" s="72"/>
      <c r="L8" s="73" t="s">
        <v>50</v>
      </c>
      <c r="M8" s="74"/>
    </row>
    <row r="9" spans="1:13" s="11" customFormat="1" ht="47.25" customHeight="1" x14ac:dyDescent="0.25">
      <c r="A9" s="76">
        <v>2</v>
      </c>
      <c r="B9" s="109" t="s">
        <v>53</v>
      </c>
      <c r="C9" s="109"/>
      <c r="D9" s="109"/>
      <c r="E9" s="71"/>
      <c r="F9" s="71"/>
      <c r="G9" s="71"/>
      <c r="H9" s="72"/>
      <c r="I9" s="72"/>
      <c r="J9" s="72"/>
      <c r="K9" s="72"/>
      <c r="L9" s="73" t="s">
        <v>50</v>
      </c>
      <c r="M9" s="74"/>
    </row>
    <row r="10" spans="1:13" s="11" customFormat="1" ht="47.25" customHeight="1" x14ac:dyDescent="0.25">
      <c r="A10" s="76">
        <v>3</v>
      </c>
      <c r="B10" s="90" t="s">
        <v>47</v>
      </c>
      <c r="C10" s="90"/>
      <c r="D10" s="90"/>
      <c r="E10" s="71"/>
      <c r="F10" s="71"/>
      <c r="G10" s="71"/>
      <c r="H10" s="72"/>
      <c r="I10" s="72"/>
      <c r="J10" s="72"/>
      <c r="K10" s="72"/>
      <c r="L10" s="73" t="s">
        <v>50</v>
      </c>
      <c r="M10" s="74"/>
    </row>
    <row r="11" spans="1:13" s="11" customFormat="1" ht="45.75" customHeight="1" x14ac:dyDescent="0.25">
      <c r="A11" s="76">
        <v>4</v>
      </c>
      <c r="B11" s="109" t="s">
        <v>49</v>
      </c>
      <c r="C11" s="109"/>
      <c r="D11" s="109"/>
      <c r="E11" s="71"/>
      <c r="F11" s="71"/>
      <c r="G11" s="71"/>
      <c r="H11" s="72"/>
      <c r="I11" s="72"/>
      <c r="J11" s="72"/>
      <c r="K11" s="72"/>
      <c r="L11" s="73" t="s">
        <v>51</v>
      </c>
      <c r="M11" s="74"/>
    </row>
    <row r="12" spans="1:13" s="11" customFormat="1" ht="45.75" customHeight="1" x14ac:dyDescent="0.25">
      <c r="A12" s="76">
        <v>5</v>
      </c>
      <c r="B12" s="102" t="s">
        <v>11</v>
      </c>
      <c r="C12" s="102"/>
      <c r="D12" s="103"/>
      <c r="E12" s="75"/>
      <c r="F12" s="71"/>
      <c r="G12" s="71"/>
      <c r="H12" s="72"/>
      <c r="I12" s="72"/>
      <c r="J12" s="72"/>
      <c r="K12" s="72"/>
      <c r="L12" s="73" t="s">
        <v>50</v>
      </c>
      <c r="M12" s="74"/>
    </row>
    <row r="13" spans="1:13" s="11" customFormat="1" ht="33" customHeight="1" x14ac:dyDescent="0.25">
      <c r="A13" s="110" t="s">
        <v>52</v>
      </c>
      <c r="B13" s="111"/>
      <c r="C13" s="111"/>
      <c r="D13" s="111"/>
      <c r="E13" s="112"/>
      <c r="F13" s="112"/>
      <c r="G13" s="112"/>
      <c r="H13" s="112"/>
      <c r="I13" s="112"/>
      <c r="J13" s="112"/>
      <c r="K13" s="112"/>
      <c r="L13" s="112"/>
      <c r="M13" s="113"/>
    </row>
    <row r="14" spans="1:13" s="5" customFormat="1" ht="30" customHeight="1" x14ac:dyDescent="0.25">
      <c r="A14" s="28">
        <v>1</v>
      </c>
      <c r="B14" s="101" t="s">
        <v>5</v>
      </c>
      <c r="C14" s="101"/>
      <c r="D14" s="101"/>
      <c r="E14" s="7"/>
      <c r="F14" s="7"/>
      <c r="G14" s="7">
        <v>50</v>
      </c>
      <c r="H14" s="63">
        <f>(COUNTA(E14))*G14</f>
        <v>0</v>
      </c>
      <c r="I14" s="63">
        <f>(COUNTA(F14))*G14</f>
        <v>0</v>
      </c>
      <c r="J14" s="63">
        <f>(COUNTA(E14))*G14</f>
        <v>0</v>
      </c>
      <c r="K14" s="61"/>
      <c r="L14" s="29" t="str">
        <f>IF(AND(E14="",F14=""),"",IF(E14="","Advncmt Trx","Sponsored Prog"))</f>
        <v/>
      </c>
      <c r="M14" s="29" t="str">
        <f>IF(AND(E14="",F14=""),"",IF(E14="","Gift","Non-Gift"))</f>
        <v/>
      </c>
    </row>
    <row r="15" spans="1:13" s="5" customFormat="1" ht="30" customHeight="1" x14ac:dyDescent="0.25">
      <c r="A15" s="27">
        <v>2</v>
      </c>
      <c r="B15" s="106" t="s">
        <v>54</v>
      </c>
      <c r="C15" s="106"/>
      <c r="D15" s="106"/>
      <c r="E15" s="7"/>
      <c r="F15" s="6"/>
      <c r="G15" s="6">
        <v>50</v>
      </c>
      <c r="H15" s="64">
        <f t="shared" ref="H15:H28" si="0">(COUNTA(E15))*G15</f>
        <v>0</v>
      </c>
      <c r="I15" s="64">
        <f t="shared" ref="I15:I28" si="1">(COUNTA(F15))*G15</f>
        <v>0</v>
      </c>
      <c r="J15" s="64">
        <f>(COUNTA(E15))*G15</f>
        <v>0</v>
      </c>
      <c r="K15" s="62"/>
      <c r="L15" s="29" t="str">
        <f t="shared" ref="L15:L28" si="2">IF(AND(E15="",F15=""),"",IF(E15="","Advncmt Trx","Sponsored Prog"))</f>
        <v/>
      </c>
      <c r="M15" s="29" t="str">
        <f t="shared" ref="M15" si="3">IF(AND(E15="",F15=""),"",IF(E15="","Gift","Non-Gift"))</f>
        <v/>
      </c>
    </row>
    <row r="16" spans="1:13" s="5" customFormat="1" ht="30" customHeight="1" x14ac:dyDescent="0.25">
      <c r="A16" s="27">
        <v>4</v>
      </c>
      <c r="B16" s="90" t="s">
        <v>6</v>
      </c>
      <c r="C16" s="90"/>
      <c r="D16" s="90"/>
      <c r="E16" s="7"/>
      <c r="F16" s="6"/>
      <c r="G16" s="6">
        <v>2</v>
      </c>
      <c r="H16" s="64">
        <f t="shared" si="0"/>
        <v>0</v>
      </c>
      <c r="I16" s="64">
        <f t="shared" si="1"/>
        <v>0</v>
      </c>
      <c r="J16" s="62"/>
      <c r="K16" s="62"/>
      <c r="L16" s="29" t="str">
        <f t="shared" si="2"/>
        <v/>
      </c>
      <c r="M16" s="10"/>
    </row>
    <row r="17" spans="1:13" s="5" customFormat="1" ht="30" customHeight="1" x14ac:dyDescent="0.25">
      <c r="A17" s="27">
        <v>5</v>
      </c>
      <c r="B17" s="90" t="s">
        <v>10</v>
      </c>
      <c r="C17" s="90"/>
      <c r="D17" s="90"/>
      <c r="E17" s="7"/>
      <c r="F17" s="6"/>
      <c r="G17" s="6">
        <v>2</v>
      </c>
      <c r="H17" s="64">
        <f t="shared" si="0"/>
        <v>0</v>
      </c>
      <c r="I17" s="64">
        <f t="shared" si="1"/>
        <v>0</v>
      </c>
      <c r="J17" s="62"/>
      <c r="K17" s="62"/>
      <c r="L17" s="29" t="str">
        <f t="shared" si="2"/>
        <v/>
      </c>
      <c r="M17" s="10"/>
    </row>
    <row r="18" spans="1:13" s="5" customFormat="1" ht="35.25" customHeight="1" x14ac:dyDescent="0.25">
      <c r="A18" s="27">
        <v>6</v>
      </c>
      <c r="B18" s="90" t="s">
        <v>7</v>
      </c>
      <c r="C18" s="90"/>
      <c r="D18" s="90"/>
      <c r="E18" s="7"/>
      <c r="F18" s="6"/>
      <c r="G18" s="6">
        <v>2</v>
      </c>
      <c r="H18" s="64">
        <f t="shared" si="0"/>
        <v>0</v>
      </c>
      <c r="I18" s="64">
        <f t="shared" si="1"/>
        <v>0</v>
      </c>
      <c r="J18" s="64">
        <f t="shared" ref="J18" si="4">(COUNTA(E18))*G18</f>
        <v>0</v>
      </c>
      <c r="K18" s="64">
        <f t="shared" ref="K18:K26" si="5">(COUNTA(F18))*G18</f>
        <v>0</v>
      </c>
      <c r="L18" s="29" t="str">
        <f t="shared" si="2"/>
        <v/>
      </c>
      <c r="M18" s="29" t="str">
        <f t="shared" ref="M18" si="6">IF(AND(E18="",F18=""),"",IF(E18="","Gift","Non-Gift"))</f>
        <v/>
      </c>
    </row>
    <row r="19" spans="1:13" s="5" customFormat="1" ht="30" customHeight="1" x14ac:dyDescent="0.25">
      <c r="A19" s="27">
        <v>7</v>
      </c>
      <c r="B19" s="90" t="s">
        <v>12</v>
      </c>
      <c r="C19" s="90"/>
      <c r="D19" s="90"/>
      <c r="E19" s="7"/>
      <c r="F19" s="6"/>
      <c r="G19" s="6">
        <v>2</v>
      </c>
      <c r="H19" s="64">
        <f t="shared" si="0"/>
        <v>0</v>
      </c>
      <c r="I19" s="64">
        <f t="shared" si="1"/>
        <v>0</v>
      </c>
      <c r="J19" s="62"/>
      <c r="K19" s="62"/>
      <c r="L19" s="29" t="str">
        <f t="shared" si="2"/>
        <v/>
      </c>
      <c r="M19" s="10"/>
    </row>
    <row r="20" spans="1:13" s="5" customFormat="1" ht="30" customHeight="1" x14ac:dyDescent="0.25">
      <c r="A20" s="27">
        <v>8</v>
      </c>
      <c r="B20" s="90" t="s">
        <v>27</v>
      </c>
      <c r="C20" s="90"/>
      <c r="D20" s="90"/>
      <c r="E20" s="7"/>
      <c r="F20" s="6"/>
      <c r="G20" s="6">
        <v>2</v>
      </c>
      <c r="H20" s="64">
        <f t="shared" ref="H20:H22" si="7">(COUNTA(E20))*G20</f>
        <v>0</v>
      </c>
      <c r="I20" s="64">
        <f t="shared" ref="I20:I22" si="8">(COUNTA(F20))*G20</f>
        <v>0</v>
      </c>
      <c r="J20" s="64">
        <f t="shared" ref="J20:J22" si="9">(COUNTA(E20))*G20</f>
        <v>0</v>
      </c>
      <c r="K20" s="64">
        <f t="shared" si="5"/>
        <v>0</v>
      </c>
      <c r="L20" s="29" t="str">
        <f t="shared" si="2"/>
        <v/>
      </c>
      <c r="M20" s="29" t="str">
        <f t="shared" ref="M20:M22" si="10">IF(AND(E20="",F20=""),"",IF(E20="","Gift","Non-Gift"))</f>
        <v/>
      </c>
    </row>
    <row r="21" spans="1:13" s="5" customFormat="1" ht="30" customHeight="1" x14ac:dyDescent="0.25">
      <c r="A21" s="27">
        <v>9</v>
      </c>
      <c r="B21" s="83" t="s">
        <v>35</v>
      </c>
      <c r="C21" s="83"/>
      <c r="D21" s="83"/>
      <c r="E21" s="7"/>
      <c r="F21" s="6"/>
      <c r="G21" s="6">
        <v>2</v>
      </c>
      <c r="H21" s="64">
        <f t="shared" si="7"/>
        <v>0</v>
      </c>
      <c r="I21" s="64">
        <f t="shared" si="8"/>
        <v>0</v>
      </c>
      <c r="J21" s="64">
        <f t="shared" si="9"/>
        <v>0</v>
      </c>
      <c r="K21" s="64">
        <f t="shared" si="5"/>
        <v>0</v>
      </c>
      <c r="L21" s="29" t="str">
        <f t="shared" si="2"/>
        <v/>
      </c>
      <c r="M21" s="29" t="str">
        <f t="shared" si="10"/>
        <v/>
      </c>
    </row>
    <row r="22" spans="1:13" s="5" customFormat="1" ht="30" customHeight="1" x14ac:dyDescent="0.25">
      <c r="A22" s="27">
        <v>10</v>
      </c>
      <c r="B22" s="90" t="s">
        <v>26</v>
      </c>
      <c r="C22" s="90"/>
      <c r="D22" s="90"/>
      <c r="E22" s="7"/>
      <c r="F22" s="6"/>
      <c r="G22" s="6">
        <v>1</v>
      </c>
      <c r="H22" s="64">
        <f t="shared" si="7"/>
        <v>0</v>
      </c>
      <c r="I22" s="64">
        <f t="shared" si="8"/>
        <v>0</v>
      </c>
      <c r="J22" s="64">
        <f t="shared" si="9"/>
        <v>0</v>
      </c>
      <c r="K22" s="64">
        <f t="shared" si="5"/>
        <v>0</v>
      </c>
      <c r="L22" s="29" t="str">
        <f t="shared" si="2"/>
        <v/>
      </c>
      <c r="M22" s="29" t="str">
        <f t="shared" si="10"/>
        <v/>
      </c>
    </row>
    <row r="23" spans="1:13" s="5" customFormat="1" ht="30" customHeight="1" x14ac:dyDescent="0.25">
      <c r="A23" s="27">
        <v>11</v>
      </c>
      <c r="B23" s="90" t="s">
        <v>15</v>
      </c>
      <c r="C23" s="90"/>
      <c r="D23" s="90"/>
      <c r="E23" s="7"/>
      <c r="F23" s="6"/>
      <c r="G23" s="6">
        <v>1</v>
      </c>
      <c r="H23" s="64">
        <f t="shared" si="0"/>
        <v>0</v>
      </c>
      <c r="I23" s="64">
        <f t="shared" si="1"/>
        <v>0</v>
      </c>
      <c r="J23" s="62"/>
      <c r="K23" s="62">
        <f t="shared" si="5"/>
        <v>0</v>
      </c>
      <c r="L23" s="29" t="str">
        <f t="shared" si="2"/>
        <v/>
      </c>
      <c r="M23" s="10"/>
    </row>
    <row r="24" spans="1:13" s="5" customFormat="1" ht="30" customHeight="1" x14ac:dyDescent="0.25">
      <c r="A24" s="27">
        <v>12</v>
      </c>
      <c r="B24" s="90" t="s">
        <v>13</v>
      </c>
      <c r="C24" s="90"/>
      <c r="D24" s="90"/>
      <c r="E24" s="7"/>
      <c r="F24" s="6"/>
      <c r="G24" s="6">
        <v>1</v>
      </c>
      <c r="H24" s="64">
        <f t="shared" si="0"/>
        <v>0</v>
      </c>
      <c r="I24" s="64">
        <f t="shared" si="1"/>
        <v>0</v>
      </c>
      <c r="J24" s="62"/>
      <c r="K24" s="62"/>
      <c r="L24" s="29" t="str">
        <f t="shared" si="2"/>
        <v/>
      </c>
      <c r="M24" s="10"/>
    </row>
    <row r="25" spans="1:13" s="5" customFormat="1" ht="30" customHeight="1" x14ac:dyDescent="0.25">
      <c r="A25" s="27">
        <v>13</v>
      </c>
      <c r="B25" s="114" t="s">
        <v>16</v>
      </c>
      <c r="C25" s="114"/>
      <c r="D25" s="114"/>
      <c r="E25" s="7"/>
      <c r="F25" s="6"/>
      <c r="G25" s="6">
        <v>1</v>
      </c>
      <c r="H25" s="64">
        <f t="shared" si="0"/>
        <v>0</v>
      </c>
      <c r="I25" s="64">
        <f t="shared" si="1"/>
        <v>0</v>
      </c>
      <c r="J25" s="64">
        <f>(COUNTA(E25))*G25</f>
        <v>0</v>
      </c>
      <c r="K25" s="64">
        <f t="shared" si="5"/>
        <v>0</v>
      </c>
      <c r="L25" s="29" t="str">
        <f t="shared" si="2"/>
        <v/>
      </c>
      <c r="M25" s="29" t="str">
        <f t="shared" ref="M25" si="11">IF(AND(E25="",F25=""),"",IF(E25="","Gift","Non-Gift"))</f>
        <v/>
      </c>
    </row>
    <row r="26" spans="1:13" s="5" customFormat="1" ht="30" customHeight="1" x14ac:dyDescent="0.25">
      <c r="A26" s="27">
        <v>14</v>
      </c>
      <c r="B26" s="114" t="s">
        <v>8</v>
      </c>
      <c r="C26" s="114"/>
      <c r="D26" s="114"/>
      <c r="E26" s="7"/>
      <c r="F26" s="6"/>
      <c r="G26" s="6">
        <v>1</v>
      </c>
      <c r="H26" s="64">
        <f t="shared" si="0"/>
        <v>0</v>
      </c>
      <c r="I26" s="64">
        <f t="shared" si="1"/>
        <v>0</v>
      </c>
      <c r="J26" s="62"/>
      <c r="K26" s="62">
        <f t="shared" si="5"/>
        <v>0</v>
      </c>
      <c r="L26" s="29" t="str">
        <f t="shared" si="2"/>
        <v/>
      </c>
      <c r="M26" s="10"/>
    </row>
    <row r="27" spans="1:13" s="5" customFormat="1" ht="30" customHeight="1" x14ac:dyDescent="0.25">
      <c r="A27" s="27">
        <v>15</v>
      </c>
      <c r="B27" s="114" t="s">
        <v>9</v>
      </c>
      <c r="C27" s="114"/>
      <c r="D27" s="114"/>
      <c r="E27" s="7"/>
      <c r="F27" s="6"/>
      <c r="G27" s="6">
        <v>1</v>
      </c>
      <c r="H27" s="64">
        <f t="shared" si="0"/>
        <v>0</v>
      </c>
      <c r="I27" s="64">
        <f t="shared" si="1"/>
        <v>0</v>
      </c>
      <c r="J27" s="62"/>
      <c r="K27" s="62"/>
      <c r="L27" s="29" t="str">
        <f t="shared" si="2"/>
        <v/>
      </c>
      <c r="M27" s="10"/>
    </row>
    <row r="28" spans="1:13" s="5" customFormat="1" ht="30" customHeight="1" x14ac:dyDescent="0.25">
      <c r="A28" s="27">
        <v>16</v>
      </c>
      <c r="B28" s="114" t="s">
        <v>14</v>
      </c>
      <c r="C28" s="114"/>
      <c r="D28" s="114"/>
      <c r="E28" s="7"/>
      <c r="F28" s="6"/>
      <c r="G28" s="6">
        <v>1</v>
      </c>
      <c r="H28" s="64">
        <f t="shared" si="0"/>
        <v>0</v>
      </c>
      <c r="I28" s="64">
        <f t="shared" si="1"/>
        <v>0</v>
      </c>
      <c r="J28" s="62"/>
      <c r="K28" s="62"/>
      <c r="L28" s="29" t="str">
        <f t="shared" si="2"/>
        <v/>
      </c>
      <c r="M28" s="10"/>
    </row>
    <row r="29" spans="1:13" s="5" customFormat="1" ht="30" customHeight="1" x14ac:dyDescent="0.25">
      <c r="A29" s="27">
        <v>17</v>
      </c>
      <c r="B29" s="90" t="s">
        <v>17</v>
      </c>
      <c r="C29" s="90"/>
      <c r="D29" s="90"/>
      <c r="E29" s="7"/>
      <c r="F29" s="6"/>
      <c r="G29" s="12">
        <v>50</v>
      </c>
      <c r="H29" s="64">
        <f>(COUNTA(F29))*G29</f>
        <v>0</v>
      </c>
      <c r="I29" s="64">
        <f>(COUNTA(E29))*G29</f>
        <v>0</v>
      </c>
      <c r="J29" s="62"/>
      <c r="K29" s="62"/>
      <c r="L29" s="10" t="str">
        <f t="shared" ref="L29" si="12">IF(E29="","Advncmt Trx","Sponsored Prog")</f>
        <v>Advncmt Trx</v>
      </c>
      <c r="M29" s="10"/>
    </row>
    <row r="30" spans="1:13" s="37" customFormat="1" ht="15" customHeight="1" x14ac:dyDescent="0.2">
      <c r="A30" s="46"/>
      <c r="B30" s="46"/>
      <c r="C30" s="46"/>
      <c r="D30" s="46"/>
      <c r="E30" s="46"/>
      <c r="F30" s="46"/>
      <c r="G30" s="36"/>
      <c r="H30" s="53"/>
      <c r="I30" s="53"/>
      <c r="J30" s="53"/>
      <c r="K30" s="53"/>
      <c r="M30" s="38"/>
    </row>
    <row r="31" spans="1:13" s="1" customFormat="1" ht="15" x14ac:dyDescent="0.25">
      <c r="A31" s="14" t="s">
        <v>21</v>
      </c>
      <c r="B31" s="14"/>
      <c r="C31" s="15"/>
      <c r="D31" s="48">
        <f>SUM(H14:H28)</f>
        <v>0</v>
      </c>
      <c r="E31" s="18"/>
      <c r="F31" s="18"/>
      <c r="G31" s="18"/>
      <c r="H31" s="54"/>
      <c r="I31" s="54"/>
      <c r="J31" s="54"/>
      <c r="K31" s="54"/>
      <c r="M31" s="8"/>
    </row>
    <row r="32" spans="1:13" s="1" customFormat="1" ht="15" x14ac:dyDescent="0.25">
      <c r="A32" s="16" t="s">
        <v>22</v>
      </c>
      <c r="B32" s="16"/>
      <c r="C32" s="15"/>
      <c r="D32" s="49">
        <f>SUM(I14:I28)</f>
        <v>0</v>
      </c>
      <c r="E32" s="18"/>
      <c r="F32" s="18"/>
      <c r="G32" s="18"/>
      <c r="H32" s="54"/>
      <c r="I32" s="54"/>
      <c r="J32" s="54"/>
      <c r="K32" s="54"/>
      <c r="M32" s="8"/>
    </row>
    <row r="33" spans="1:13" s="1" customFormat="1" ht="15" x14ac:dyDescent="0.25">
      <c r="A33" s="15" t="s">
        <v>23</v>
      </c>
      <c r="B33" s="16"/>
      <c r="C33" s="15"/>
      <c r="D33" s="49" t="str">
        <f>IF((D31+D32=0),"",(IF(D31&gt;D32,"Spons Prog","Advancement")))</f>
        <v/>
      </c>
      <c r="E33" s="18"/>
      <c r="F33" s="18"/>
      <c r="G33" s="18"/>
      <c r="H33" s="54"/>
      <c r="I33" s="54"/>
      <c r="J33" s="54"/>
      <c r="K33" s="54"/>
      <c r="M33" s="8"/>
    </row>
    <row r="34" spans="1:13" s="21" customFormat="1" ht="15" x14ac:dyDescent="0.25">
      <c r="A34" s="20" t="s">
        <v>30</v>
      </c>
      <c r="B34" s="16"/>
      <c r="C34" s="15"/>
      <c r="D34" s="49" t="str">
        <f>IF(D31+D32=0,"",IF((SUM(J14:J28))&gt;(SUM(K14:K28)),"No","Yes"))</f>
        <v/>
      </c>
      <c r="E34" s="19"/>
      <c r="F34" s="18"/>
      <c r="G34" s="18"/>
      <c r="H34" s="54"/>
      <c r="I34" s="54"/>
      <c r="J34" s="54"/>
      <c r="K34" s="54"/>
      <c r="M34" s="22"/>
    </row>
    <row r="35" spans="1:13" s="21" customFormat="1" ht="15.75" thickBot="1" x14ac:dyDescent="0.3">
      <c r="A35" s="20"/>
      <c r="B35" s="16"/>
      <c r="C35" s="15"/>
      <c r="D35" s="23"/>
      <c r="E35" s="19"/>
      <c r="F35" s="18"/>
      <c r="G35" s="18"/>
      <c r="H35" s="54"/>
      <c r="I35" s="54"/>
      <c r="J35" s="54"/>
      <c r="K35" s="54"/>
      <c r="M35" s="22"/>
    </row>
    <row r="36" spans="1:13" s="1" customFormat="1" ht="16.5" thickTop="1" thickBot="1" x14ac:dyDescent="0.3">
      <c r="A36" s="17" t="s">
        <v>39</v>
      </c>
      <c r="B36" s="17"/>
      <c r="C36" s="66"/>
      <c r="D36" s="65" t="s">
        <v>40</v>
      </c>
      <c r="F36" s="15"/>
      <c r="G36" s="15"/>
      <c r="H36" s="55"/>
      <c r="I36" s="55"/>
      <c r="J36" s="55"/>
      <c r="K36" s="55"/>
      <c r="M36" s="8"/>
    </row>
    <row r="37" spans="1:13" s="1" customFormat="1" ht="16.5" thickTop="1" thickBot="1" x14ac:dyDescent="0.3">
      <c r="A37" s="30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13" s="25" customFormat="1" ht="15" customHeight="1" thickBot="1" x14ac:dyDescent="0.3">
      <c r="A38" s="115" t="s">
        <v>4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7"/>
    </row>
    <row r="39" spans="1:13" s="40" customFormat="1" ht="3" customHeight="1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1:13" s="40" customFormat="1" ht="44.25" customHeight="1" x14ac:dyDescent="0.25">
      <c r="A40" s="39"/>
      <c r="B40" s="39"/>
      <c r="C40" s="39"/>
      <c r="D40" s="39"/>
      <c r="E40" s="39"/>
      <c r="F40" s="39"/>
      <c r="G40" s="39"/>
      <c r="H40" s="56"/>
      <c r="I40" s="56"/>
      <c r="J40" s="56"/>
      <c r="K40" s="56"/>
      <c r="L40" s="39"/>
      <c r="M40" s="39"/>
    </row>
    <row r="41" spans="1:13" s="1" customFormat="1" ht="10.5" customHeight="1" x14ac:dyDescent="0.25">
      <c r="A41" s="30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1:13" s="13" customFormat="1" ht="19.5" customHeight="1" x14ac:dyDescent="0.2">
      <c r="A42" s="33" t="s">
        <v>43</v>
      </c>
      <c r="B42" s="33"/>
      <c r="C42" s="42"/>
      <c r="D42" s="42"/>
      <c r="E42" s="42"/>
      <c r="F42" s="42"/>
      <c r="G42" s="34"/>
      <c r="H42" s="57"/>
      <c r="I42" s="57"/>
      <c r="J42" s="57"/>
      <c r="K42" s="57"/>
      <c r="M42" s="9"/>
    </row>
    <row r="43" spans="1:13" s="13" customFormat="1" ht="19.5" customHeight="1" x14ac:dyDescent="0.2">
      <c r="A43" s="33" t="s">
        <v>44</v>
      </c>
      <c r="B43" s="33"/>
      <c r="C43" s="43"/>
      <c r="D43" s="44" t="s">
        <v>32</v>
      </c>
      <c r="E43" s="80"/>
      <c r="F43" s="80"/>
      <c r="G43" s="35"/>
      <c r="H43" s="58"/>
      <c r="I43" s="58"/>
      <c r="J43" s="58"/>
      <c r="K43" s="58"/>
      <c r="M43" s="9"/>
    </row>
    <row r="44" spans="1:13" s="13" customFormat="1" ht="19.5" customHeight="1" x14ac:dyDescent="0.2">
      <c r="A44" s="33" t="s">
        <v>37</v>
      </c>
      <c r="B44" s="33"/>
      <c r="C44" s="42"/>
      <c r="D44" s="42"/>
      <c r="E44" s="42"/>
      <c r="F44" s="42"/>
      <c r="G44" s="34"/>
      <c r="H44" s="57"/>
      <c r="I44" s="57"/>
      <c r="J44" s="57"/>
      <c r="K44" s="57"/>
      <c r="M44" s="9"/>
    </row>
    <row r="45" spans="1:13" s="13" customFormat="1" ht="19.5" customHeight="1" x14ac:dyDescent="0.2">
      <c r="A45" s="33" t="s">
        <v>38</v>
      </c>
      <c r="B45" s="33"/>
      <c r="C45" s="43"/>
      <c r="D45" s="44" t="s">
        <v>32</v>
      </c>
      <c r="E45" s="80"/>
      <c r="F45" s="80"/>
      <c r="G45" s="35"/>
      <c r="H45" s="58"/>
      <c r="I45" s="58"/>
      <c r="J45" s="58"/>
      <c r="K45" s="58"/>
      <c r="M45" s="9"/>
    </row>
    <row r="46" spans="1:13" s="13" customFormat="1" ht="19.5" customHeight="1" x14ac:dyDescent="0.2">
      <c r="A46" s="33" t="s">
        <v>45</v>
      </c>
      <c r="B46" s="33"/>
      <c r="C46" s="42"/>
      <c r="D46" s="42"/>
      <c r="E46" s="42"/>
      <c r="F46" s="42"/>
      <c r="G46" s="35"/>
      <c r="H46" s="58"/>
      <c r="I46" s="58"/>
      <c r="J46" s="58"/>
      <c r="K46" s="58"/>
      <c r="M46" s="9"/>
    </row>
    <row r="47" spans="1:13" s="13" customFormat="1" ht="19.5" customHeight="1" x14ac:dyDescent="0.2">
      <c r="A47" s="33" t="s">
        <v>46</v>
      </c>
      <c r="B47" s="33"/>
      <c r="C47" s="43"/>
      <c r="D47" s="44" t="s">
        <v>32</v>
      </c>
      <c r="E47" s="80"/>
      <c r="F47" s="80"/>
      <c r="G47" s="35"/>
      <c r="H47" s="58"/>
      <c r="I47" s="58"/>
      <c r="J47" s="58"/>
      <c r="K47" s="58"/>
      <c r="M47" s="9"/>
    </row>
    <row r="49" spans="1:13" s="50" customFormat="1" ht="12" x14ac:dyDescent="0.2">
      <c r="A49" s="47" t="s">
        <v>36</v>
      </c>
      <c r="H49" s="59"/>
      <c r="I49" s="59"/>
      <c r="J49" s="59"/>
      <c r="K49" s="59"/>
      <c r="L49" s="51"/>
      <c r="M49" s="52"/>
    </row>
    <row r="50" spans="1:13" s="50" customFormat="1" ht="12" x14ac:dyDescent="0.2">
      <c r="A50" s="47" t="s">
        <v>41</v>
      </c>
      <c r="H50" s="59"/>
      <c r="I50" s="59"/>
      <c r="J50" s="59"/>
      <c r="K50" s="59"/>
      <c r="L50" s="51"/>
      <c r="M50" s="52"/>
    </row>
  </sheetData>
  <mergeCells count="36">
    <mergeCell ref="E45:F45"/>
    <mergeCell ref="B19:D19"/>
    <mergeCell ref="B24:D24"/>
    <mergeCell ref="B25:D25"/>
    <mergeCell ref="B26:D26"/>
    <mergeCell ref="B27:D27"/>
    <mergeCell ref="B28:D28"/>
    <mergeCell ref="A38:M38"/>
    <mergeCell ref="E43:F43"/>
    <mergeCell ref="B23:D23"/>
    <mergeCell ref="B29:D29"/>
    <mergeCell ref="B18:D18"/>
    <mergeCell ref="B16:D16"/>
    <mergeCell ref="D5:E5"/>
    <mergeCell ref="B15:D15"/>
    <mergeCell ref="B8:D8"/>
    <mergeCell ref="B11:D11"/>
    <mergeCell ref="A13:M13"/>
    <mergeCell ref="B9:D9"/>
    <mergeCell ref="B10:D10"/>
    <mergeCell ref="A3:M3"/>
    <mergeCell ref="E47:F47"/>
    <mergeCell ref="A4:B4"/>
    <mergeCell ref="B21:D21"/>
    <mergeCell ref="A1:M1"/>
    <mergeCell ref="A2:M2"/>
    <mergeCell ref="B22:D22"/>
    <mergeCell ref="A6:M6"/>
    <mergeCell ref="F4:M4"/>
    <mergeCell ref="D4:E4"/>
    <mergeCell ref="F5:M5"/>
    <mergeCell ref="A7:D7"/>
    <mergeCell ref="B20:D20"/>
    <mergeCell ref="B14:D14"/>
    <mergeCell ref="B17:D17"/>
    <mergeCell ref="B12:D12"/>
  </mergeCells>
  <phoneticPr fontId="0" type="noConversion"/>
  <printOptions horizontalCentered="1" verticalCentered="1"/>
  <pageMargins left="0.2" right="0.2" top="0.5" bottom="0.5" header="0.3" footer="0.3"/>
  <pageSetup scale="58" orientation="portrait" r:id="rId1"/>
  <headerFooter>
    <oddHeader>&amp;C&amp;"Garamond,Bold"&amp;14Saint Louis University</oddHeader>
    <oddFooter>&amp;LLast Updated: 7.1.15&amp;R&amp;P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Transaction Type Checklist</vt:lpstr>
      <vt:lpstr>'Transaction Type Checklist'!Print_Titles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RodriguezJ</dc:creator>
  <cp:lastModifiedBy>rkarunam</cp:lastModifiedBy>
  <cp:lastPrinted>2015-09-16T14:30:21Z</cp:lastPrinted>
  <dcterms:created xsi:type="dcterms:W3CDTF">2008-07-28T16:02:31Z</dcterms:created>
  <dcterms:modified xsi:type="dcterms:W3CDTF">2015-09-29T18:38:52Z</dcterms:modified>
</cp:coreProperties>
</file>